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20" windowWidth="24000" windowHeight="888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D19" i="1"/>
  <c r="H19" i="1" l="1"/>
  <c r="G6" i="1"/>
  <c r="B21" i="1"/>
  <c r="D20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21" i="1" l="1"/>
  <c r="H6" i="1"/>
  <c r="F21" i="1"/>
  <c r="E21" i="1"/>
  <c r="C21" i="1" l="1"/>
  <c r="G7" i="1" l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20" i="1"/>
  <c r="H20" i="1" s="1"/>
  <c r="G21" i="1"/>
  <c r="H21" i="1" s="1"/>
</calcChain>
</file>

<file path=xl/sharedStrings.xml><?xml version="1.0" encoding="utf-8"?>
<sst xmlns="http://schemas.openxmlformats.org/spreadsheetml/2006/main" count="26" uniqueCount="22">
  <si>
    <t>% исполнения</t>
  </si>
  <si>
    <t>ИТОГО</t>
  </si>
  <si>
    <t>Ликино-Дулево</t>
  </si>
  <si>
    <t>Орехово-Зуево</t>
  </si>
  <si>
    <t>Муниципальная программа "Культура"</t>
  </si>
  <si>
    <t>Муниципальная программа "Образование"</t>
  </si>
  <si>
    <t>Муниципальная программа "Спорт"</t>
  </si>
  <si>
    <t>Муниципальная программа "Экология и окружающая среда"</t>
  </si>
  <si>
    <t>Муниципальная программа "Жилище"</t>
  </si>
  <si>
    <t>Муниципальная программа "Предпринимательство"</t>
  </si>
  <si>
    <t>Муниципальная программа «Доступная среда» </t>
  </si>
  <si>
    <t>Муниципальная программа "Сельское хозяйство"</t>
  </si>
  <si>
    <t>Муниципальная программа Муниципальное управление"</t>
  </si>
  <si>
    <t>Муниципальная программа «Информирование населения о деятельности органов местного самоуправления» </t>
  </si>
  <si>
    <t>Муниципальная программа «Развитие транспортной системы» </t>
  </si>
  <si>
    <t>Мунципальная программа "Развитие инженерной инфраструктуры и энергоэффективности"</t>
  </si>
  <si>
    <t>Муниципальная программа "Формирование современной комфортной среды"</t>
  </si>
  <si>
    <t>Мунципальная программа "Цифровое муниципальное образование"</t>
  </si>
  <si>
    <t>Муниципальная программа "Безопасность"</t>
  </si>
  <si>
    <t xml:space="preserve">План на 2019 г. </t>
  </si>
  <si>
    <t xml:space="preserve">                  Исполнение бюджетов городских округов Орехово-Зуево и Ликино-Дулёво по расходам в разрезе муниципальных программ за 2019 г. (тыс.руб.)</t>
  </si>
  <si>
    <t xml:space="preserve">Фактически  исполнено на 01.08.2019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</si>
</sst>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topLeftCell="A13" workbookViewId="0">
      <selection activeCell="A16" sqref="A16"/>
    </sheetView>
  </sheetViews>
  <sheetFormatPr defaultRowHeight="15.75" x14ac:dyDescent="0.25"/>
  <cols>
    <col min="1" max="1" width="75.140625" style="3" customWidth="1"/>
    <col min="2" max="2" width="19.140625" style="3" customWidth="1"/>
    <col min="3" max="4" width="19.28515625" style="3" customWidth="1"/>
    <col min="5" max="5" width="19" style="3" customWidth="1"/>
    <col min="6" max="6" width="17.85546875" style="3" customWidth="1"/>
    <col min="7" max="8" width="17.42578125" style="3" customWidth="1"/>
    <col min="9" max="9" width="9.140625" style="1"/>
    <col min="10" max="10" width="11.28515625" style="1" bestFit="1" customWidth="1"/>
    <col min="11" max="16384" width="9.140625" style="1"/>
  </cols>
  <sheetData>
    <row r="1" spans="1:8" ht="20.25" x14ac:dyDescent="0.3">
      <c r="A1" s="18"/>
      <c r="B1" s="18"/>
      <c r="C1" s="18"/>
      <c r="D1" s="18"/>
      <c r="E1" s="18"/>
      <c r="F1" s="18"/>
      <c r="G1" s="18"/>
      <c r="H1" s="18"/>
    </row>
    <row r="2" spans="1:8" ht="39" customHeight="1" x14ac:dyDescent="0.25">
      <c r="A2" s="16" t="s">
        <v>20</v>
      </c>
      <c r="B2" s="16"/>
      <c r="C2" s="16"/>
      <c r="D2" s="16"/>
      <c r="E2" s="16"/>
      <c r="F2" s="16"/>
      <c r="G2" s="16"/>
      <c r="H2" s="16"/>
    </row>
    <row r="3" spans="1:8" ht="29.25" customHeight="1" thickBot="1" x14ac:dyDescent="0.3">
      <c r="A3" s="9"/>
      <c r="B3" s="9"/>
      <c r="C3" s="9"/>
      <c r="D3" s="9"/>
      <c r="E3" s="9"/>
      <c r="F3" s="9"/>
      <c r="G3" s="9"/>
      <c r="H3" s="9"/>
    </row>
    <row r="4" spans="1:8" ht="26.25" customHeight="1" x14ac:dyDescent="0.25">
      <c r="A4" s="21"/>
      <c r="B4" s="17" t="s">
        <v>19</v>
      </c>
      <c r="C4" s="17"/>
      <c r="D4" s="17"/>
      <c r="E4" s="17" t="s">
        <v>21</v>
      </c>
      <c r="F4" s="17"/>
      <c r="G4" s="17"/>
      <c r="H4" s="19" t="s">
        <v>0</v>
      </c>
    </row>
    <row r="5" spans="1:8" ht="39.75" customHeight="1" x14ac:dyDescent="0.25">
      <c r="A5" s="22"/>
      <c r="B5" s="12" t="s">
        <v>2</v>
      </c>
      <c r="C5" s="12" t="s">
        <v>3</v>
      </c>
      <c r="D5" s="12" t="s">
        <v>1</v>
      </c>
      <c r="E5" s="12" t="s">
        <v>2</v>
      </c>
      <c r="F5" s="12" t="s">
        <v>3</v>
      </c>
      <c r="G5" s="12" t="s">
        <v>1</v>
      </c>
      <c r="H5" s="20"/>
    </row>
    <row r="6" spans="1:8" ht="33.75" customHeight="1" x14ac:dyDescent="0.25">
      <c r="A6" s="10" t="s">
        <v>4</v>
      </c>
      <c r="B6" s="2">
        <v>251463.7</v>
      </c>
      <c r="C6" s="2">
        <v>310307.5</v>
      </c>
      <c r="D6" s="2">
        <f t="shared" ref="D6:D20" si="0">B6+C6</f>
        <v>561771.19999999995</v>
      </c>
      <c r="E6" s="11">
        <v>138544.9</v>
      </c>
      <c r="F6" s="2">
        <v>149615.1</v>
      </c>
      <c r="G6" s="4">
        <f>E6+F6</f>
        <v>288160</v>
      </c>
      <c r="H6" s="5">
        <f t="shared" ref="H6:H20" si="1">(G6/D6)*100</f>
        <v>51.294904402361674</v>
      </c>
    </row>
    <row r="7" spans="1:8" ht="33.75" customHeight="1" x14ac:dyDescent="0.25">
      <c r="A7" s="10" t="s">
        <v>5</v>
      </c>
      <c r="B7" s="2">
        <v>2181786.7000000002</v>
      </c>
      <c r="C7" s="2">
        <v>2875364.6</v>
      </c>
      <c r="D7" s="2">
        <f t="shared" si="0"/>
        <v>5057151.3000000007</v>
      </c>
      <c r="E7" s="14">
        <v>1177435.6000000001</v>
      </c>
      <c r="F7" s="2">
        <v>1588398.4</v>
      </c>
      <c r="G7" s="4">
        <f>E7+F7</f>
        <v>2765834</v>
      </c>
      <c r="H7" s="5">
        <f t="shared" si="1"/>
        <v>54.691541461296588</v>
      </c>
    </row>
    <row r="8" spans="1:8" ht="33.75" customHeight="1" x14ac:dyDescent="0.25">
      <c r="A8" s="10" t="s">
        <v>10</v>
      </c>
      <c r="B8" s="2">
        <v>83596</v>
      </c>
      <c r="C8" s="2">
        <v>64717</v>
      </c>
      <c r="D8" s="2">
        <f t="shared" si="0"/>
        <v>148313</v>
      </c>
      <c r="E8" s="14">
        <v>51814.7</v>
      </c>
      <c r="F8" s="2">
        <v>41783.300000000003</v>
      </c>
      <c r="G8" s="4">
        <f t="shared" ref="G8:G21" si="2">E8+F8</f>
        <v>93598</v>
      </c>
      <c r="H8" s="5">
        <f t="shared" si="1"/>
        <v>63.108426098858494</v>
      </c>
    </row>
    <row r="9" spans="1:8" ht="33.75" customHeight="1" x14ac:dyDescent="0.25">
      <c r="A9" s="10" t="s">
        <v>6</v>
      </c>
      <c r="B9" s="2">
        <v>216153.4</v>
      </c>
      <c r="C9" s="2">
        <v>563807.9</v>
      </c>
      <c r="D9" s="2">
        <f t="shared" si="0"/>
        <v>779961.3</v>
      </c>
      <c r="E9" s="14">
        <v>104060.7</v>
      </c>
      <c r="F9" s="2">
        <v>192989.3</v>
      </c>
      <c r="G9" s="4">
        <f t="shared" si="2"/>
        <v>297050</v>
      </c>
      <c r="H9" s="5">
        <f t="shared" si="1"/>
        <v>38.085222946317977</v>
      </c>
    </row>
    <row r="10" spans="1:8" ht="33.75" customHeight="1" x14ac:dyDescent="0.25">
      <c r="A10" s="10" t="s">
        <v>11</v>
      </c>
      <c r="B10" s="2">
        <v>10931</v>
      </c>
      <c r="C10" s="2">
        <v>31739.8</v>
      </c>
      <c r="D10" s="2">
        <f t="shared" si="0"/>
        <v>42670.8</v>
      </c>
      <c r="E10" s="14">
        <v>1224.0999999999999</v>
      </c>
      <c r="F10" s="2">
        <v>612.1</v>
      </c>
      <c r="G10" s="4">
        <f t="shared" si="2"/>
        <v>1836.1999999999998</v>
      </c>
      <c r="H10" s="5">
        <f t="shared" si="1"/>
        <v>4.303176879739774</v>
      </c>
    </row>
    <row r="11" spans="1:8" ht="33.75" customHeight="1" x14ac:dyDescent="0.25">
      <c r="A11" s="10" t="s">
        <v>7</v>
      </c>
      <c r="B11" s="2">
        <v>50236</v>
      </c>
      <c r="C11" s="2">
        <v>2598.8000000000002</v>
      </c>
      <c r="D11" s="2">
        <f t="shared" si="0"/>
        <v>52834.8</v>
      </c>
      <c r="E11" s="14">
        <v>13812.3</v>
      </c>
      <c r="F11" s="2">
        <v>487.5</v>
      </c>
      <c r="G11" s="4">
        <f t="shared" si="2"/>
        <v>14299.8</v>
      </c>
      <c r="H11" s="5">
        <f t="shared" si="1"/>
        <v>27.065116173431147</v>
      </c>
    </row>
    <row r="12" spans="1:8" ht="42" customHeight="1" x14ac:dyDescent="0.25">
      <c r="A12" s="10" t="s">
        <v>18</v>
      </c>
      <c r="B12" s="2">
        <v>72177.2</v>
      </c>
      <c r="C12" s="2">
        <v>53925.1</v>
      </c>
      <c r="D12" s="2">
        <f t="shared" si="0"/>
        <v>126102.29999999999</v>
      </c>
      <c r="E12" s="14">
        <v>18799.2</v>
      </c>
      <c r="F12" s="2">
        <v>20966.7</v>
      </c>
      <c r="G12" s="4">
        <f t="shared" si="2"/>
        <v>39765.9</v>
      </c>
      <c r="H12" s="5">
        <f t="shared" si="1"/>
        <v>31.534634974937021</v>
      </c>
    </row>
    <row r="13" spans="1:8" ht="32.25" customHeight="1" x14ac:dyDescent="0.25">
      <c r="A13" s="10" t="s">
        <v>8</v>
      </c>
      <c r="B13" s="14">
        <v>89481.2</v>
      </c>
      <c r="C13" s="2">
        <v>65124.7</v>
      </c>
      <c r="D13" s="2">
        <f t="shared" si="0"/>
        <v>154605.9</v>
      </c>
      <c r="E13" s="14">
        <v>24533.3</v>
      </c>
      <c r="F13" s="2">
        <v>21518</v>
      </c>
      <c r="G13" s="4">
        <f t="shared" si="2"/>
        <v>46051.3</v>
      </c>
      <c r="H13" s="5">
        <f t="shared" si="1"/>
        <v>29.786250071957156</v>
      </c>
    </row>
    <row r="14" spans="1:8" ht="39.75" customHeight="1" x14ac:dyDescent="0.25">
      <c r="A14" s="10" t="s">
        <v>9</v>
      </c>
      <c r="B14" s="14">
        <v>102827.7</v>
      </c>
      <c r="C14" s="2">
        <v>31692.400000000001</v>
      </c>
      <c r="D14" s="2">
        <f t="shared" si="0"/>
        <v>134520.1</v>
      </c>
      <c r="E14" s="14">
        <v>33008.9</v>
      </c>
      <c r="F14" s="2">
        <v>15959.3</v>
      </c>
      <c r="G14" s="4">
        <f t="shared" si="2"/>
        <v>48968.2</v>
      </c>
      <c r="H14" s="5">
        <f t="shared" si="1"/>
        <v>36.402143620172744</v>
      </c>
    </row>
    <row r="15" spans="1:8" ht="40.5" customHeight="1" x14ac:dyDescent="0.25">
      <c r="A15" s="10" t="s">
        <v>12</v>
      </c>
      <c r="B15" s="14">
        <v>190580.1</v>
      </c>
      <c r="C15" s="2">
        <v>335460.40000000002</v>
      </c>
      <c r="D15" s="2">
        <f t="shared" si="0"/>
        <v>526040.5</v>
      </c>
      <c r="E15" s="2">
        <v>88327.5</v>
      </c>
      <c r="F15" s="2">
        <v>167525.1</v>
      </c>
      <c r="G15" s="4">
        <f t="shared" si="2"/>
        <v>255852.6</v>
      </c>
      <c r="H15" s="5">
        <f t="shared" si="1"/>
        <v>48.637433809754192</v>
      </c>
    </row>
    <row r="16" spans="1:8" ht="52.5" customHeight="1" x14ac:dyDescent="0.25">
      <c r="A16" s="10" t="s">
        <v>13</v>
      </c>
      <c r="B16" s="14">
        <v>18326.8</v>
      </c>
      <c r="C16" s="2">
        <v>10983</v>
      </c>
      <c r="D16" s="2">
        <f t="shared" si="0"/>
        <v>29309.8</v>
      </c>
      <c r="E16" s="2">
        <v>10450.200000000001</v>
      </c>
      <c r="F16" s="2">
        <v>5395.6</v>
      </c>
      <c r="G16" s="4">
        <f t="shared" si="2"/>
        <v>15845.800000000001</v>
      </c>
      <c r="H16" s="5">
        <f t="shared" si="1"/>
        <v>54.063146114951323</v>
      </c>
    </row>
    <row r="17" spans="1:8" ht="39.75" customHeight="1" x14ac:dyDescent="0.25">
      <c r="A17" s="10" t="s">
        <v>14</v>
      </c>
      <c r="B17" s="14">
        <v>229117.2</v>
      </c>
      <c r="C17" s="2">
        <v>290672.7</v>
      </c>
      <c r="D17" s="2">
        <f t="shared" si="0"/>
        <v>519789.9</v>
      </c>
      <c r="E17" s="2">
        <v>79985.899999999994</v>
      </c>
      <c r="F17" s="2">
        <v>54447.5</v>
      </c>
      <c r="G17" s="4">
        <f t="shared" si="2"/>
        <v>134433.4</v>
      </c>
      <c r="H17" s="5">
        <f t="shared" si="1"/>
        <v>25.863026580547256</v>
      </c>
    </row>
    <row r="18" spans="1:8" ht="41.25" customHeight="1" x14ac:dyDescent="0.25">
      <c r="A18" s="10" t="s">
        <v>15</v>
      </c>
      <c r="B18" s="14">
        <v>224762.6</v>
      </c>
      <c r="C18" s="2">
        <v>35567</v>
      </c>
      <c r="D18" s="2">
        <f t="shared" si="0"/>
        <v>260329.60000000001</v>
      </c>
      <c r="E18" s="2">
        <v>170160.4</v>
      </c>
      <c r="F18" s="2">
        <v>0</v>
      </c>
      <c r="G18" s="4">
        <f t="shared" si="2"/>
        <v>170160.4</v>
      </c>
      <c r="H18" s="5">
        <f t="shared" si="1"/>
        <v>65.363446953400612</v>
      </c>
    </row>
    <row r="19" spans="1:8" ht="38.25" customHeight="1" x14ac:dyDescent="0.25">
      <c r="A19" s="10" t="s">
        <v>16</v>
      </c>
      <c r="B19" s="2">
        <v>452884.9</v>
      </c>
      <c r="C19" s="2">
        <v>816834.7</v>
      </c>
      <c r="D19" s="2">
        <f t="shared" si="0"/>
        <v>1269719.6000000001</v>
      </c>
      <c r="E19" s="2">
        <v>187340.9</v>
      </c>
      <c r="F19" s="2">
        <v>231772.1</v>
      </c>
      <c r="G19" s="4">
        <f t="shared" si="2"/>
        <v>419113</v>
      </c>
      <c r="H19" s="5">
        <f t="shared" si="1"/>
        <v>33.008311441360746</v>
      </c>
    </row>
    <row r="20" spans="1:8" ht="35.25" customHeight="1" x14ac:dyDescent="0.25">
      <c r="A20" s="10" t="s">
        <v>17</v>
      </c>
      <c r="B20" s="2">
        <v>83840.2</v>
      </c>
      <c r="C20" s="2">
        <v>75961.899999999994</v>
      </c>
      <c r="D20" s="2">
        <f t="shared" si="0"/>
        <v>159802.09999999998</v>
      </c>
      <c r="E20" s="2">
        <v>41330.300000000003</v>
      </c>
      <c r="F20" s="2">
        <v>45261.1</v>
      </c>
      <c r="G20" s="4">
        <f t="shared" si="2"/>
        <v>86591.4</v>
      </c>
      <c r="H20" s="5">
        <f t="shared" si="1"/>
        <v>54.186647109143124</v>
      </c>
    </row>
    <row r="21" spans="1:8" ht="36" customHeight="1" thickBot="1" x14ac:dyDescent="0.3">
      <c r="A21" s="6" t="s">
        <v>1</v>
      </c>
      <c r="B21" s="15">
        <f>SUM(B6:B20)</f>
        <v>4258164.7000000011</v>
      </c>
      <c r="C21" s="15">
        <f>SUM(C6:C20)</f>
        <v>5564757.5000000009</v>
      </c>
      <c r="D21" s="15">
        <f>SUM(D6:D20)</f>
        <v>9822922.1999999993</v>
      </c>
      <c r="E21" s="15">
        <f>SUM(E6:E20)</f>
        <v>2140828.8999999994</v>
      </c>
      <c r="F21" s="7">
        <f>SUM(F6:F20)</f>
        <v>2536731.1000000006</v>
      </c>
      <c r="G21" s="8">
        <f t="shared" si="2"/>
        <v>4677560</v>
      </c>
      <c r="H21" s="13">
        <f>(G21/D21)*100</f>
        <v>47.618823653108038</v>
      </c>
    </row>
  </sheetData>
  <mergeCells count="6">
    <mergeCell ref="A2:H2"/>
    <mergeCell ref="E4:G4"/>
    <mergeCell ref="A1:H1"/>
    <mergeCell ref="H4:H5"/>
    <mergeCell ref="A4:A5"/>
    <mergeCell ref="B4:D4"/>
  </mergeCells>
  <pageMargins left="0.51181102362204722" right="0.51181102362204722" top="0.74803149606299213" bottom="0.15748031496062992" header="0.31496062992125984" footer="0.31496062992125984"/>
  <pageSetup paperSize="9" scale="65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Сотрудник</cp:lastModifiedBy>
  <cp:lastPrinted>2020-08-14T06:37:14Z</cp:lastPrinted>
  <dcterms:created xsi:type="dcterms:W3CDTF">2020-06-10T13:32:47Z</dcterms:created>
  <dcterms:modified xsi:type="dcterms:W3CDTF">2020-08-14T07:27:24Z</dcterms:modified>
</cp:coreProperties>
</file>